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ÕES DE CONTAS 2022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I31" i="1"/>
  <c r="G39" i="1"/>
  <c r="G40" i="1" l="1"/>
  <c r="G42" i="1" s="1"/>
</calcChain>
</file>

<file path=xl/sharedStrings.xml><?xml version="1.0" encoding="utf-8"?>
<sst xmlns="http://schemas.openxmlformats.org/spreadsheetml/2006/main" count="136" uniqueCount="83">
  <si>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</si>
  <si>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</si>
  <si>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</si>
  <si>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</si>
  <si>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</si>
  <si>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>EXERCÍCIO: 2020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</si>
  <si>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</si>
  <si>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</si>
  <si>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</si>
  <si>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</si>
  <si>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</si>
  <si>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</si>
  <si>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</si>
  <si>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</si>
  <si>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</si>
  <si>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 E FINANCEIRAS DOS REPASSES PÚBLICOS</t>
  </si>
  <si>
    <t>TOTAL</t>
  </si>
  <si>
    <t>RECURSOS PRÓPRIOS APLICADOS PELA ENTIDADE</t>
  </si>
  <si>
    <t>DEMOSNTRATIVO DAS DESPESAS REALIZADAS</t>
  </si>
  <si>
    <t>CATEGORIA OU FINALIDADE DA DESPESA</t>
  </si>
  <si>
    <t>PERÍODO DE REALIZAÇÃO</t>
  </si>
  <si>
    <t>VALOR APLICADO r$</t>
  </si>
  <si>
    <t>MATERIAIS DE CONSUMO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</si>
  <si>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</si>
  <si>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</si>
  <si>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</si>
  <si>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</si>
  <si>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</si>
  <si>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</si>
  <si>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</si>
  <si>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</si>
  <si>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</si>
  <si>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</si>
  <si>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</si>
  <si>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</si>
  <si>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SUPERMERCADO BUCHAIM LTDA</t>
  </si>
  <si>
    <t>TOTAL GERAL</t>
  </si>
  <si>
    <t>__________________________________________</t>
  </si>
  <si>
    <t>José Flávio Urbanetti</t>
  </si>
  <si>
    <t>Presidente</t>
  </si>
  <si>
    <t>LEI ORÇAMENTARIA ANUAL: Nº 86/2019 DE 18/12/2019</t>
  </si>
  <si>
    <t xml:space="preserve">O Signatário na qualidade de representando da Entidade da Associação de Proteção à Maternidade e à Infância "Creche Menino Jesus", vem indicar, na forma abaixo detalhada a aplicação dos recursos recebidos no exercício supra mencionado, importância total de R$ 44.687,82 ( Quarenta e Quatro Mil, Seiscentos e Oitenta e Sete Reais e Oitenta e Dois Centavos). </t>
  </si>
  <si>
    <t>N.F. 024.896</t>
  </si>
  <si>
    <t>DESP. COM MAT. DE CONSUMO</t>
  </si>
  <si>
    <t>N.F.024.925</t>
  </si>
  <si>
    <t>N.F. 024.995</t>
  </si>
  <si>
    <t>N.F. 024.996</t>
  </si>
  <si>
    <t>N.F. 025.023</t>
  </si>
  <si>
    <t>N.F. 025.024</t>
  </si>
  <si>
    <t>N.F. 025.035</t>
  </si>
  <si>
    <t>N.F. 025.038</t>
  </si>
  <si>
    <t>N.F. 025.036</t>
  </si>
  <si>
    <t>N.F. 12888</t>
  </si>
  <si>
    <t>COMERCIAL HORTIFRUTI DONA LTDA EPP</t>
  </si>
  <si>
    <t>23/029/2020</t>
  </si>
  <si>
    <t>N.F. 13000</t>
  </si>
  <si>
    <t xml:space="preserve">REBECA ATACAREJO </t>
  </si>
  <si>
    <t>MAT DE CONSUMO</t>
  </si>
  <si>
    <t>N.F. 002.731</t>
  </si>
  <si>
    <t>DROMO TECIDOS EIRELLI</t>
  </si>
  <si>
    <t>N.F. 701105</t>
  </si>
  <si>
    <t>UTIL E LAZER UTILIDADES E PRESENTES LTDA ME</t>
  </si>
  <si>
    <t>N.F. 025.127</t>
  </si>
  <si>
    <t>N.F. 025.128</t>
  </si>
  <si>
    <t>N.F. 025.129</t>
  </si>
  <si>
    <t>N.F. 025.130</t>
  </si>
  <si>
    <t>N.F. 12900</t>
  </si>
  <si>
    <t>N.F. 12910</t>
  </si>
  <si>
    <t>N.F. 12911</t>
  </si>
  <si>
    <t>N.F. 12922</t>
  </si>
  <si>
    <t>N.F. 025.290</t>
  </si>
  <si>
    <t>N.F. 025.393</t>
  </si>
  <si>
    <t>N.F. 025.394</t>
  </si>
  <si>
    <t>N.F. 025.395</t>
  </si>
  <si>
    <t>N.F. 025.397</t>
  </si>
  <si>
    <t>N.F. 025.440</t>
  </si>
  <si>
    <t>N.F. 025.441</t>
  </si>
  <si>
    <t>Cândido Mota ,11 de Dezembro de 2020.</t>
  </si>
  <si>
    <t>10/08 à 08/12/2020</t>
  </si>
  <si>
    <t>TIPO DE CONCESSÃO: Emenda Impositiva , nº 002/2019, nº 004/2019,  nº 005/2019 e nº006/2019</t>
  </si>
  <si>
    <t>TERMO DE COLABORAÇÃO: Nº 012</t>
  </si>
  <si>
    <t>OBJETO: O Presente Objeto se faz necessário para melhoria no atendimento de crianças, levando-as terem uma vida mais saudável.</t>
  </si>
  <si>
    <t>VA LOR TOTAL RECEBIDO   2020: R$ 44.687,82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</si>
</sst>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10" fillId="0" borderId="13" xfId="0" applyNumberFormat="1" applyFont="1" applyBorder="1" applyAlignment="1">
      <alignment horizontal="left"/>
    </xf>
    <xf numFmtId="165" fontId="10" fillId="0" borderId="14" xfId="0" applyNumberFormat="1" applyFont="1" applyBorder="1" applyAlignment="1">
      <alignment horizontal="left"/>
    </xf>
    <xf numFmtId="165" fontId="10" fillId="0" borderId="15" xfId="0" applyNumberFormat="1" applyFont="1" applyBorder="1" applyAlignment="1">
      <alignment horizontal="left"/>
    </xf>
    <xf numFmtId="165" fontId="11" fillId="0" borderId="15" xfId="0" applyNumberFormat="1" applyFont="1" applyBorder="1" applyAlignment="1">
      <alignment horizontal="left"/>
    </xf>
    <xf numFmtId="165" fontId="11" fillId="0" borderId="14" xfId="0" applyNumberFormat="1" applyFont="1" applyBorder="1" applyAlignment="1">
      <alignment horizontal="left"/>
    </xf>
    <xf numFmtId="14" fontId="11" fillId="0" borderId="14" xfId="0" applyNumberFormat="1" applyFont="1" applyBorder="1" applyAlignment="1">
      <alignment horizontal="left"/>
    </xf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0" xfId="0" applyFont="1" applyFill="1" applyBorder="1" applyAlignment="1"/>
    <xf numFmtId="0" fontId="5" fillId="0" borderId="12" xfId="0" applyFont="1" applyFill="1" applyBorder="1" applyAlignment="1"/>
    <xf numFmtId="0" fontId="0" fillId="0" borderId="11" xfId="0" applyBorder="1"/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left" vertical="distributed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164" fontId="6" fillId="0" borderId="1" xfId="0" applyNumberFormat="1" applyFont="1" applyFill="1" applyBorder="1" applyAlignment="1">
      <alignment horizontal="distributed"/>
    </xf>
    <xf numFmtId="164" fontId="6" fillId="0" borderId="3" xfId="0" applyNumberFormat="1" applyFont="1" applyFill="1" applyBorder="1" applyAlignment="1">
      <alignment horizontal="distributed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 vertical="distributed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4" fontId="7" fillId="0" borderId="1" xfId="1" applyFont="1" applyFill="1" applyBorder="1" applyAlignment="1">
      <alignment horizontal="center" vertical="distributed" readingOrder="1"/>
    </xf>
    <xf numFmtId="44" fontId="7" fillId="0" borderId="2" xfId="1" applyFont="1" applyFill="1" applyBorder="1" applyAlignment="1">
      <alignment horizontal="center" vertical="distributed" readingOrder="1"/>
    </xf>
    <xf numFmtId="44" fontId="7" fillId="0" borderId="3" xfId="1" applyFont="1" applyFill="1" applyBorder="1" applyAlignment="1">
      <alignment horizontal="center" vertical="distributed" readingOrder="1"/>
    </xf>
    <xf numFmtId="0" fontId="10" fillId="0" borderId="14" xfId="0" applyFont="1" applyBorder="1" applyAlignment="1">
      <alignment horizontal="left" shrinkToFit="1"/>
    </xf>
    <xf numFmtId="0" fontId="11" fillId="0" borderId="14" xfId="0" applyFont="1" applyBorder="1" applyAlignment="1">
      <alignment horizontal="left" shrinkToFit="1"/>
    </xf>
    <xf numFmtId="44" fontId="10" fillId="0" borderId="14" xfId="1" applyFont="1" applyBorder="1" applyAlignment="1">
      <alignment horizontal="left"/>
    </xf>
    <xf numFmtId="0" fontId="10" fillId="0" borderId="15" xfId="0" applyFont="1" applyBorder="1" applyAlignment="1">
      <alignment horizontal="left" shrinkToFit="1"/>
    </xf>
    <xf numFmtId="49" fontId="10" fillId="0" borderId="16" xfId="0" applyNumberFormat="1" applyFont="1" applyBorder="1" applyAlignment="1">
      <alignment horizontal="left" shrinkToFit="1"/>
    </xf>
    <xf numFmtId="44" fontId="10" fillId="0" borderId="15" xfId="1" applyFont="1" applyBorder="1" applyAlignment="1">
      <alignment horizontal="left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shrinkToFit="1"/>
    </xf>
    <xf numFmtId="0" fontId="10" fillId="0" borderId="13" xfId="0" applyFont="1" applyBorder="1" applyAlignment="1">
      <alignment shrinkToFit="1"/>
    </xf>
    <xf numFmtId="49" fontId="10" fillId="0" borderId="13" xfId="0" applyNumberFormat="1" applyFont="1" applyBorder="1" applyAlignment="1">
      <alignment horizontal="left" shrinkToFit="1"/>
    </xf>
    <xf numFmtId="44" fontId="10" fillId="0" borderId="13" xfId="1" applyFont="1" applyBorder="1" applyAlignment="1">
      <alignment horizontal="left"/>
    </xf>
    <xf numFmtId="0" fontId="10" fillId="0" borderId="17" xfId="0" applyFont="1" applyBorder="1" applyAlignment="1">
      <alignment horizontal="left" shrinkToFit="1"/>
    </xf>
    <xf numFmtId="0" fontId="10" fillId="0" borderId="19" xfId="0" applyFont="1" applyBorder="1" applyAlignment="1">
      <alignment horizontal="left" shrinkToFit="1"/>
    </xf>
    <xf numFmtId="0" fontId="10" fillId="0" borderId="18" xfId="0" applyFont="1" applyBorder="1" applyAlignment="1">
      <alignment horizontal="left" shrinkToFit="1"/>
    </xf>
    <xf numFmtId="44" fontId="10" fillId="0" borderId="17" xfId="1" applyFont="1" applyBorder="1" applyAlignment="1">
      <alignment horizontal="left"/>
    </xf>
    <xf numFmtId="44" fontId="10" fillId="0" borderId="19" xfId="1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49" fontId="10" fillId="0" borderId="17" xfId="0" applyNumberFormat="1" applyFont="1" applyBorder="1" applyAlignment="1">
      <alignment horizontal="left" shrinkToFit="1"/>
    </xf>
    <xf numFmtId="49" fontId="10" fillId="0" borderId="19" xfId="0" applyNumberFormat="1" applyFont="1" applyBorder="1" applyAlignment="1">
      <alignment horizontal="left" shrinkToFit="1"/>
    </xf>
    <xf numFmtId="44" fontId="12" fillId="0" borderId="15" xfId="1" applyFont="1" applyBorder="1" applyAlignment="1">
      <alignment horizontal="left"/>
    </xf>
    <xf numFmtId="49" fontId="10" fillId="0" borderId="14" xfId="0" applyNumberFormat="1" applyFont="1" applyBorder="1" applyAlignment="1">
      <alignment horizontal="left" shrinkToFit="1"/>
    </xf>
    <xf numFmtId="0" fontId="11" fillId="0" borderId="14" xfId="0" applyFont="1" applyBorder="1" applyAlignment="1">
      <alignment horizontal="left"/>
    </xf>
    <xf numFmtId="44" fontId="12" fillId="0" borderId="14" xfId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17" xfId="0" applyFont="1" applyBorder="1" applyAlignment="1">
      <alignment horizontal="left" shrinkToFit="1"/>
    </xf>
    <xf numFmtId="0" fontId="11" fillId="0" borderId="18" xfId="0" applyFont="1" applyBorder="1" applyAlignment="1">
      <alignment horizontal="left" shrinkToFit="1"/>
    </xf>
    <xf numFmtId="0" fontId="11" fillId="0" borderId="19" xfId="0" applyFont="1" applyBorder="1" applyAlignment="1">
      <alignment horizontal="left" shrinkToFit="1"/>
    </xf>
    <xf numFmtId="44" fontId="12" fillId="0" borderId="17" xfId="1" applyFont="1" applyBorder="1" applyAlignment="1">
      <alignment horizontal="center"/>
    </xf>
    <xf numFmtId="44" fontId="12" fillId="0" borderId="19" xfId="1" applyFont="1" applyBorder="1" applyAlignment="1">
      <alignment horizontal="center"/>
    </xf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44" fontId="8" fillId="0" borderId="1" xfId="1" applyFont="1" applyFill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14" fontId="13" fillId="0" borderId="17" xfId="0" applyNumberFormat="1" applyFont="1" applyBorder="1" applyAlignment="1">
      <alignment horizontal="right"/>
    </xf>
    <xf numFmtId="14" fontId="13" fillId="0" borderId="18" xfId="0" applyNumberFormat="1" applyFont="1" applyBorder="1" applyAlignment="1">
      <alignment horizontal="right"/>
    </xf>
    <xf numFmtId="14" fontId="13" fillId="0" borderId="19" xfId="0" applyNumberFormat="1" applyFont="1" applyBorder="1" applyAlignment="1">
      <alignment horizontal="right"/>
    </xf>
    <xf numFmtId="44" fontId="14" fillId="0" borderId="17" xfId="1" applyFont="1" applyBorder="1" applyAlignment="1">
      <alignment horizontal="left"/>
    </xf>
    <xf numFmtId="44" fontId="14" fillId="0" borderId="19" xfId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left"/>
    </xf>
    <xf numFmtId="14" fontId="8" fillId="0" borderId="1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shrinkToFit="1"/>
    </xf>
    <xf numFmtId="44" fontId="8" fillId="0" borderId="3" xfId="1" applyFont="1" applyFill="1" applyBorder="1" applyAlignment="1">
      <alignment horizontal="center" shrinkToFit="1"/>
    </xf>
    <xf numFmtId="44" fontId="12" fillId="0" borderId="14" xfId="1" applyNumberFormat="1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7" xfId="0" applyFont="1" applyBorder="1" applyAlignment="1"/>
    <xf numFmtId="0" fontId="11" fillId="0" borderId="19" xfId="0" applyFont="1" applyBorder="1" applyAlignment="1"/>
    <xf numFmtId="0" fontId="11" fillId="0" borderId="17" xfId="0" applyFont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44" fontId="12" fillId="0" borderId="17" xfId="1" applyFont="1" applyBorder="1" applyAlignment="1">
      <alignment horizontal="left"/>
    </xf>
    <xf numFmtId="44" fontId="12" fillId="0" borderId="19" xfId="1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88"/>
  <sheetViews>
    <sheetView tabSelected="1" view="pageLayout" zoomScaleNormal="100" workbookViewId="0">
      <selection activeCell="P80" sqref="P80"/>
    </sheetView>
  </sheetViews>
  <sheetFormatPr defaultRowHeight="15" x14ac:dyDescent="0.25"/>
  <sheetData>
    <row r="5" spans="1:10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25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25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1" spans="1:10" x14ac:dyDescent="0.25">
      <c r="A11" s="1" t="s">
        <v>4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79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80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40</v>
      </c>
    </row>
    <row r="15" spans="1:10" ht="28.5" customHeight="1" x14ac:dyDescent="0.25">
      <c r="A15" s="29" t="s">
        <v>81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1" t="s">
        <v>5</v>
      </c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1" t="s">
        <v>6</v>
      </c>
      <c r="B17" s="1"/>
      <c r="C17" s="1"/>
      <c r="D17" s="1"/>
      <c r="E17" s="1"/>
      <c r="F17" s="1"/>
      <c r="G17" s="1"/>
      <c r="H17" s="1"/>
      <c r="I17" s="1"/>
    </row>
    <row r="18" spans="1:10" x14ac:dyDescent="0.25">
      <c r="A18" s="1" t="s">
        <v>7</v>
      </c>
      <c r="B18" s="1"/>
      <c r="C18" s="1"/>
      <c r="D18" s="1"/>
      <c r="E18" s="1"/>
      <c r="F18" s="1"/>
      <c r="G18" s="1"/>
      <c r="H18" s="1"/>
      <c r="I18" s="1"/>
    </row>
    <row r="19" spans="1:10" x14ac:dyDescent="0.25">
      <c r="A19" s="1" t="s">
        <v>8</v>
      </c>
      <c r="B19" s="1"/>
      <c r="C19" s="1"/>
      <c r="D19" s="1"/>
      <c r="E19" s="1"/>
      <c r="F19" s="1"/>
      <c r="G19" s="1"/>
      <c r="H19" s="1"/>
      <c r="I19" s="1"/>
    </row>
    <row r="20" spans="1:10" x14ac:dyDescent="0.25">
      <c r="A20" s="1" t="s">
        <v>9</v>
      </c>
      <c r="B20" s="1"/>
      <c r="C20" s="1"/>
      <c r="D20" s="1"/>
      <c r="E20" s="1"/>
      <c r="F20" s="1"/>
      <c r="G20" s="1"/>
      <c r="H20" s="1"/>
      <c r="I20" s="1"/>
    </row>
    <row r="21" spans="1:10" x14ac:dyDescent="0.25">
      <c r="A21" s="1" t="s">
        <v>82</v>
      </c>
      <c r="B21" s="1"/>
      <c r="C21" s="1"/>
      <c r="D21" s="1"/>
      <c r="E21" s="1"/>
      <c r="F21" s="1"/>
      <c r="G21" s="1"/>
      <c r="H21" s="1"/>
      <c r="I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10" x14ac:dyDescent="0.25">
      <c r="A24" s="30" t="s">
        <v>10</v>
      </c>
      <c r="B24" s="31"/>
      <c r="C24" s="31"/>
      <c r="D24" s="31"/>
      <c r="E24" s="31"/>
      <c r="F24" s="31"/>
      <c r="G24" s="31"/>
      <c r="H24" s="31"/>
      <c r="I24" s="31"/>
      <c r="J24" s="32"/>
    </row>
    <row r="25" spans="1:10" x14ac:dyDescent="0.25">
      <c r="A25" s="19" t="s">
        <v>11</v>
      </c>
      <c r="B25" s="20"/>
      <c r="C25" s="19" t="s">
        <v>12</v>
      </c>
      <c r="D25" s="21"/>
      <c r="E25" s="20"/>
      <c r="F25" s="19" t="s">
        <v>13</v>
      </c>
      <c r="G25" s="21"/>
      <c r="H25" s="20"/>
      <c r="I25" s="22" t="s">
        <v>14</v>
      </c>
      <c r="J25" s="23"/>
    </row>
    <row r="26" spans="1:10" x14ac:dyDescent="0.25">
      <c r="A26" s="104">
        <v>14687.82</v>
      </c>
      <c r="B26" s="105"/>
      <c r="C26" s="24">
        <v>99015</v>
      </c>
      <c r="D26" s="25"/>
      <c r="E26" s="26"/>
      <c r="F26" s="114">
        <v>44029</v>
      </c>
      <c r="G26" s="25"/>
      <c r="H26" s="26"/>
      <c r="I26" s="115">
        <v>14687.82</v>
      </c>
      <c r="J26" s="116"/>
    </row>
    <row r="27" spans="1:10" x14ac:dyDescent="0.25">
      <c r="A27" s="104">
        <v>10000</v>
      </c>
      <c r="B27" s="105"/>
      <c r="C27" s="24">
        <v>99015</v>
      </c>
      <c r="D27" s="25"/>
      <c r="E27" s="26"/>
      <c r="F27" s="114">
        <v>44029</v>
      </c>
      <c r="G27" s="25"/>
      <c r="H27" s="26"/>
      <c r="I27" s="115">
        <v>10000</v>
      </c>
      <c r="J27" s="116"/>
    </row>
    <row r="28" spans="1:10" x14ac:dyDescent="0.25">
      <c r="A28" s="104">
        <v>10000</v>
      </c>
      <c r="B28" s="105"/>
      <c r="C28" s="24">
        <v>99015</v>
      </c>
      <c r="D28" s="25"/>
      <c r="E28" s="26"/>
      <c r="F28" s="114">
        <v>44029</v>
      </c>
      <c r="G28" s="25"/>
      <c r="H28" s="26"/>
      <c r="I28" s="115">
        <v>10000</v>
      </c>
      <c r="J28" s="116"/>
    </row>
    <row r="29" spans="1:10" x14ac:dyDescent="0.25">
      <c r="A29" s="104">
        <v>10000</v>
      </c>
      <c r="B29" s="105"/>
      <c r="C29" s="24">
        <v>99015</v>
      </c>
      <c r="D29" s="25"/>
      <c r="E29" s="26"/>
      <c r="F29" s="114">
        <v>44029</v>
      </c>
      <c r="G29" s="25"/>
      <c r="H29" s="26"/>
      <c r="I29" s="115">
        <v>10000</v>
      </c>
      <c r="J29" s="116"/>
    </row>
    <row r="30" spans="1:10" x14ac:dyDescent="0.25">
      <c r="A30" s="41" t="s">
        <v>15</v>
      </c>
      <c r="B30" s="42"/>
      <c r="C30" s="42"/>
      <c r="D30" s="42"/>
      <c r="E30" s="42"/>
      <c r="F30" s="42"/>
      <c r="G30" s="42"/>
      <c r="H30" s="43"/>
      <c r="I30" s="44">
        <v>0</v>
      </c>
      <c r="J30" s="45"/>
    </row>
    <row r="31" spans="1:10" x14ac:dyDescent="0.25">
      <c r="A31" s="41" t="s">
        <v>16</v>
      </c>
      <c r="B31" s="42"/>
      <c r="C31" s="42"/>
      <c r="D31" s="42"/>
      <c r="E31" s="42"/>
      <c r="F31" s="42"/>
      <c r="G31" s="42"/>
      <c r="H31" s="43"/>
      <c r="I31" s="46">
        <f>SUM(I26:I30)</f>
        <v>44687.82</v>
      </c>
      <c r="J31" s="47"/>
    </row>
    <row r="32" spans="1:10" x14ac:dyDescent="0.25">
      <c r="A32" s="41" t="s">
        <v>17</v>
      </c>
      <c r="B32" s="42"/>
      <c r="C32" s="42"/>
      <c r="D32" s="42"/>
      <c r="E32" s="42"/>
      <c r="F32" s="42"/>
      <c r="G32" s="42"/>
      <c r="H32" s="43"/>
      <c r="I32" s="44">
        <v>0</v>
      </c>
      <c r="J32" s="45"/>
    </row>
    <row r="33" spans="1:10" ht="21.75" customHeigh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10" ht="60.75" customHeight="1" x14ac:dyDescent="0.25">
      <c r="A34" s="29" t="s">
        <v>41</v>
      </c>
      <c r="B34" s="29"/>
      <c r="C34" s="29"/>
      <c r="D34" s="29"/>
      <c r="E34" s="29"/>
      <c r="F34" s="29"/>
      <c r="G34" s="29"/>
      <c r="H34" s="29"/>
      <c r="I34" s="29"/>
      <c r="J34" s="29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30" t="s">
        <v>18</v>
      </c>
      <c r="B36" s="31"/>
      <c r="C36" s="31"/>
      <c r="D36" s="31"/>
      <c r="E36" s="31"/>
      <c r="F36" s="31"/>
      <c r="G36" s="31"/>
      <c r="H36" s="31"/>
      <c r="I36" s="31"/>
      <c r="J36" s="32"/>
    </row>
    <row r="37" spans="1:10" x14ac:dyDescent="0.25">
      <c r="A37" s="37" t="s">
        <v>19</v>
      </c>
      <c r="B37" s="38"/>
      <c r="C37" s="38"/>
      <c r="D37" s="39" t="s">
        <v>20</v>
      </c>
      <c r="E37" s="39"/>
      <c r="F37" s="39"/>
      <c r="G37" s="39" t="s">
        <v>21</v>
      </c>
      <c r="H37" s="39"/>
      <c r="I37" s="39"/>
      <c r="J37" s="40"/>
    </row>
    <row r="38" spans="1:10" x14ac:dyDescent="0.25">
      <c r="A38" s="33" t="s">
        <v>22</v>
      </c>
      <c r="B38" s="33"/>
      <c r="C38" s="33"/>
      <c r="D38" s="34" t="s">
        <v>78</v>
      </c>
      <c r="E38" s="35"/>
      <c r="F38" s="35"/>
      <c r="G38" s="36">
        <v>8929.8700000000008</v>
      </c>
      <c r="H38" s="36"/>
      <c r="I38" s="36"/>
      <c r="J38" s="36"/>
    </row>
    <row r="39" spans="1:10" x14ac:dyDescent="0.25">
      <c r="A39" s="60" t="s">
        <v>16</v>
      </c>
      <c r="B39" s="61"/>
      <c r="C39" s="61"/>
      <c r="D39" s="61"/>
      <c r="E39" s="61"/>
      <c r="F39" s="62"/>
      <c r="G39" s="63">
        <f>SUM(G38:G38)</f>
        <v>8929.8700000000008</v>
      </c>
      <c r="H39" s="64"/>
      <c r="I39" s="64"/>
      <c r="J39" s="65"/>
    </row>
    <row r="40" spans="1:10" x14ac:dyDescent="0.25">
      <c r="A40" s="48" t="s">
        <v>23</v>
      </c>
      <c r="B40" s="48"/>
      <c r="C40" s="48"/>
      <c r="D40" s="48"/>
      <c r="E40" s="48"/>
      <c r="F40" s="48"/>
      <c r="G40" s="49">
        <f>I31+I32-G39</f>
        <v>35757.949999999997</v>
      </c>
      <c r="H40" s="49"/>
      <c r="I40" s="49"/>
      <c r="J40" s="49"/>
    </row>
    <row r="41" spans="1:10" x14ac:dyDescent="0.25">
      <c r="A41" s="48" t="s">
        <v>24</v>
      </c>
      <c r="B41" s="48"/>
      <c r="C41" s="48"/>
      <c r="D41" s="48"/>
      <c r="E41" s="48"/>
      <c r="F41" s="48"/>
      <c r="G41" s="49">
        <v>0</v>
      </c>
      <c r="H41" s="49"/>
      <c r="I41" s="49"/>
      <c r="J41" s="49"/>
    </row>
    <row r="42" spans="1:10" x14ac:dyDescent="0.25">
      <c r="A42" s="48" t="s">
        <v>25</v>
      </c>
      <c r="B42" s="48"/>
      <c r="C42" s="48"/>
      <c r="D42" s="48"/>
      <c r="E42" s="48"/>
      <c r="F42" s="48"/>
      <c r="G42" s="49">
        <f>G40</f>
        <v>35757.949999999997</v>
      </c>
      <c r="H42" s="49"/>
      <c r="I42" s="49"/>
      <c r="J42" s="49"/>
    </row>
    <row r="43" spans="1:10" x14ac:dyDescent="0.25">
      <c r="A43" s="2"/>
      <c r="B43" s="2"/>
      <c r="C43" s="2"/>
      <c r="D43" s="2"/>
      <c r="E43" s="2"/>
      <c r="F43" s="2"/>
      <c r="H43" s="2"/>
      <c r="I43" s="2"/>
      <c r="J43" s="2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10" x14ac:dyDescent="0.25">
      <c r="A49" s="50" t="s">
        <v>26</v>
      </c>
      <c r="B49" s="51"/>
      <c r="C49" s="51"/>
      <c r="D49" s="51"/>
      <c r="E49" s="51"/>
      <c r="F49" s="51"/>
      <c r="G49" s="51"/>
      <c r="H49" s="51"/>
      <c r="I49" s="51"/>
      <c r="J49" s="52"/>
    </row>
    <row r="50" spans="1:10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8"/>
    </row>
    <row r="51" spans="1:10" x14ac:dyDescent="0.25">
      <c r="A51" s="3" t="s">
        <v>27</v>
      </c>
      <c r="B51" s="53" t="s">
        <v>28</v>
      </c>
      <c r="C51" s="54"/>
      <c r="D51" s="55" t="s">
        <v>29</v>
      </c>
      <c r="E51" s="56"/>
      <c r="F51" s="57"/>
      <c r="G51" s="58" t="s">
        <v>30</v>
      </c>
      <c r="H51" s="59"/>
      <c r="I51" s="55" t="s">
        <v>31</v>
      </c>
      <c r="J51" s="57"/>
    </row>
    <row r="52" spans="1:10" x14ac:dyDescent="0.25">
      <c r="A52" s="4" t="s">
        <v>32</v>
      </c>
      <c r="B52" s="72" t="s">
        <v>33</v>
      </c>
      <c r="C52" s="73"/>
      <c r="D52" s="74"/>
      <c r="E52" s="75"/>
      <c r="F52" s="76"/>
      <c r="G52" s="77" t="s">
        <v>34</v>
      </c>
      <c r="H52" s="78"/>
      <c r="I52" s="74"/>
      <c r="J52" s="76"/>
    </row>
    <row r="53" spans="1:10" x14ac:dyDescent="0.25">
      <c r="A53" s="5">
        <v>44053</v>
      </c>
      <c r="B53" s="79" t="s">
        <v>42</v>
      </c>
      <c r="C53" s="79"/>
      <c r="D53" s="80" t="s">
        <v>35</v>
      </c>
      <c r="E53" s="80"/>
      <c r="F53" s="80"/>
      <c r="G53" s="81" t="s">
        <v>43</v>
      </c>
      <c r="H53" s="81"/>
      <c r="I53" s="82">
        <v>149.35</v>
      </c>
      <c r="J53" s="82"/>
    </row>
    <row r="54" spans="1:10" x14ac:dyDescent="0.25">
      <c r="A54" s="6">
        <v>44067</v>
      </c>
      <c r="B54" s="66" t="s">
        <v>42</v>
      </c>
      <c r="C54" s="66"/>
      <c r="D54" s="67" t="s">
        <v>35</v>
      </c>
      <c r="E54" s="67"/>
      <c r="F54" s="67"/>
      <c r="G54" s="67" t="s">
        <v>43</v>
      </c>
      <c r="H54" s="67"/>
      <c r="I54" s="68">
        <v>147.33000000000001</v>
      </c>
      <c r="J54" s="68"/>
    </row>
    <row r="55" spans="1:10" x14ac:dyDescent="0.25">
      <c r="A55" s="7">
        <v>44067</v>
      </c>
      <c r="B55" s="69" t="s">
        <v>44</v>
      </c>
      <c r="C55" s="69"/>
      <c r="D55" s="69" t="s">
        <v>35</v>
      </c>
      <c r="E55" s="69"/>
      <c r="F55" s="69"/>
      <c r="G55" s="70" t="s">
        <v>43</v>
      </c>
      <c r="H55" s="70"/>
      <c r="I55" s="71">
        <v>130.76</v>
      </c>
      <c r="J55" s="71"/>
    </row>
    <row r="56" spans="1:10" x14ac:dyDescent="0.25">
      <c r="A56" s="6">
        <v>44074</v>
      </c>
      <c r="B56" s="66" t="s">
        <v>45</v>
      </c>
      <c r="C56" s="66"/>
      <c r="D56" s="66" t="s">
        <v>35</v>
      </c>
      <c r="E56" s="66"/>
      <c r="F56" s="66"/>
      <c r="G56" s="92" t="s">
        <v>43</v>
      </c>
      <c r="H56" s="92"/>
      <c r="I56" s="68">
        <v>19.8</v>
      </c>
      <c r="J56" s="68"/>
    </row>
    <row r="57" spans="1:10" x14ac:dyDescent="0.25">
      <c r="A57" s="6">
        <v>44074</v>
      </c>
      <c r="B57" s="83" t="s">
        <v>46</v>
      </c>
      <c r="C57" s="84"/>
      <c r="D57" s="83" t="s">
        <v>35</v>
      </c>
      <c r="E57" s="85"/>
      <c r="F57" s="84"/>
      <c r="G57" s="67" t="s">
        <v>43</v>
      </c>
      <c r="H57" s="67"/>
      <c r="I57" s="86">
        <v>5.78</v>
      </c>
      <c r="J57" s="87"/>
    </row>
    <row r="58" spans="1:10" x14ac:dyDescent="0.25">
      <c r="A58" s="8">
        <v>44084</v>
      </c>
      <c r="B58" s="88" t="s">
        <v>47</v>
      </c>
      <c r="C58" s="88"/>
      <c r="D58" s="83" t="s">
        <v>35</v>
      </c>
      <c r="E58" s="85"/>
      <c r="F58" s="84"/>
      <c r="G58" s="89" t="s">
        <v>43</v>
      </c>
      <c r="H58" s="90"/>
      <c r="I58" s="91">
        <v>249.99</v>
      </c>
      <c r="J58" s="91"/>
    </row>
    <row r="59" spans="1:10" x14ac:dyDescent="0.25">
      <c r="A59" s="9">
        <v>44084</v>
      </c>
      <c r="B59" s="93" t="s">
        <v>48</v>
      </c>
      <c r="C59" s="93"/>
      <c r="D59" s="67" t="s">
        <v>35</v>
      </c>
      <c r="E59" s="67"/>
      <c r="F59" s="67"/>
      <c r="G59" s="67" t="s">
        <v>43</v>
      </c>
      <c r="H59" s="67"/>
      <c r="I59" s="94">
        <v>10.38</v>
      </c>
      <c r="J59" s="94"/>
    </row>
    <row r="60" spans="1:10" x14ac:dyDescent="0.25">
      <c r="A60" s="9">
        <v>44085</v>
      </c>
      <c r="B60" s="93" t="s">
        <v>49</v>
      </c>
      <c r="C60" s="93"/>
      <c r="D60" s="67" t="s">
        <v>35</v>
      </c>
      <c r="E60" s="67"/>
      <c r="F60" s="67"/>
      <c r="G60" s="67" t="s">
        <v>43</v>
      </c>
      <c r="H60" s="67"/>
      <c r="I60" s="94">
        <v>5.37</v>
      </c>
      <c r="J60" s="94"/>
    </row>
    <row r="61" spans="1:10" x14ac:dyDescent="0.25">
      <c r="A61" s="10">
        <v>44085</v>
      </c>
      <c r="B61" s="93" t="s">
        <v>50</v>
      </c>
      <c r="C61" s="93"/>
      <c r="D61" s="93" t="s">
        <v>35</v>
      </c>
      <c r="E61" s="93"/>
      <c r="F61" s="93"/>
      <c r="G61" s="67" t="s">
        <v>43</v>
      </c>
      <c r="H61" s="67"/>
      <c r="I61" s="94">
        <v>24.3</v>
      </c>
      <c r="J61" s="94"/>
    </row>
    <row r="62" spans="1:10" x14ac:dyDescent="0.25">
      <c r="A62" s="10">
        <v>44085</v>
      </c>
      <c r="B62" s="93" t="s">
        <v>51</v>
      </c>
      <c r="C62" s="93"/>
      <c r="D62" s="67" t="s">
        <v>35</v>
      </c>
      <c r="E62" s="67"/>
      <c r="F62" s="67"/>
      <c r="G62" s="67" t="s">
        <v>43</v>
      </c>
      <c r="H62" s="67"/>
      <c r="I62" s="94">
        <v>147.71</v>
      </c>
      <c r="J62" s="94"/>
    </row>
    <row r="63" spans="1:10" x14ac:dyDescent="0.25">
      <c r="A63" s="10">
        <v>44090</v>
      </c>
      <c r="B63" s="93" t="s">
        <v>52</v>
      </c>
      <c r="C63" s="93"/>
      <c r="D63" s="67" t="s">
        <v>53</v>
      </c>
      <c r="E63" s="67"/>
      <c r="F63" s="67"/>
      <c r="G63" s="67" t="s">
        <v>43</v>
      </c>
      <c r="H63" s="67"/>
      <c r="I63" s="94">
        <v>258.87</v>
      </c>
      <c r="J63" s="94"/>
    </row>
    <row r="64" spans="1:10" x14ac:dyDescent="0.25">
      <c r="A64" s="10" t="s">
        <v>54</v>
      </c>
      <c r="B64" s="95" t="s">
        <v>55</v>
      </c>
      <c r="C64" s="96"/>
      <c r="D64" s="97" t="s">
        <v>56</v>
      </c>
      <c r="E64" s="98"/>
      <c r="F64" s="99"/>
      <c r="G64" s="67" t="s">
        <v>57</v>
      </c>
      <c r="H64" s="67"/>
      <c r="I64" s="100">
        <v>2098.36</v>
      </c>
      <c r="J64" s="101"/>
    </row>
    <row r="65" spans="1:10" x14ac:dyDescent="0.25">
      <c r="A65" s="10">
        <v>44098</v>
      </c>
      <c r="B65" s="93" t="s">
        <v>58</v>
      </c>
      <c r="C65" s="93"/>
      <c r="D65" s="67" t="s">
        <v>59</v>
      </c>
      <c r="E65" s="67"/>
      <c r="F65" s="67"/>
      <c r="G65" s="67" t="s">
        <v>57</v>
      </c>
      <c r="H65" s="67"/>
      <c r="I65" s="94">
        <v>890</v>
      </c>
      <c r="J65" s="94"/>
    </row>
    <row r="66" spans="1:10" x14ac:dyDescent="0.25">
      <c r="A66" s="10">
        <v>44098</v>
      </c>
      <c r="B66" s="93" t="s">
        <v>60</v>
      </c>
      <c r="C66" s="93"/>
      <c r="D66" s="67" t="s">
        <v>61</v>
      </c>
      <c r="E66" s="67"/>
      <c r="F66" s="67"/>
      <c r="G66" s="67" t="s">
        <v>57</v>
      </c>
      <c r="H66" s="67"/>
      <c r="I66" s="94">
        <v>2019.3</v>
      </c>
      <c r="J66" s="94"/>
    </row>
    <row r="67" spans="1:10" x14ac:dyDescent="0.25">
      <c r="A67" s="10">
        <v>44104</v>
      </c>
      <c r="B67" s="93" t="s">
        <v>62</v>
      </c>
      <c r="C67" s="93"/>
      <c r="D67" s="93" t="s">
        <v>35</v>
      </c>
      <c r="E67" s="93"/>
      <c r="F67" s="93"/>
      <c r="G67" s="67" t="s">
        <v>43</v>
      </c>
      <c r="H67" s="67"/>
      <c r="I67" s="94">
        <v>36.57</v>
      </c>
      <c r="J67" s="94"/>
    </row>
    <row r="68" spans="1:10" x14ac:dyDescent="0.25">
      <c r="A68" s="10">
        <v>44104</v>
      </c>
      <c r="B68" s="93" t="s">
        <v>63</v>
      </c>
      <c r="C68" s="93"/>
      <c r="D68" s="67" t="s">
        <v>35</v>
      </c>
      <c r="E68" s="67"/>
      <c r="F68" s="67"/>
      <c r="G68" s="67" t="s">
        <v>43</v>
      </c>
      <c r="H68" s="67"/>
      <c r="I68" s="94">
        <v>212.43</v>
      </c>
      <c r="J68" s="94"/>
    </row>
    <row r="69" spans="1:10" x14ac:dyDescent="0.25">
      <c r="A69" s="10">
        <v>44104</v>
      </c>
      <c r="B69" s="93" t="s">
        <v>64</v>
      </c>
      <c r="C69" s="93"/>
      <c r="D69" s="67" t="s">
        <v>35</v>
      </c>
      <c r="E69" s="67"/>
      <c r="F69" s="67"/>
      <c r="G69" s="67" t="s">
        <v>43</v>
      </c>
      <c r="H69" s="67"/>
      <c r="I69" s="94">
        <v>4.6900000000000004</v>
      </c>
      <c r="J69" s="94"/>
    </row>
    <row r="70" spans="1:10" x14ac:dyDescent="0.25">
      <c r="A70" s="10">
        <v>44104</v>
      </c>
      <c r="B70" s="93" t="s">
        <v>65</v>
      </c>
      <c r="C70" s="93"/>
      <c r="D70" s="67" t="s">
        <v>35</v>
      </c>
      <c r="E70" s="67"/>
      <c r="F70" s="67"/>
      <c r="G70" s="67" t="s">
        <v>43</v>
      </c>
      <c r="H70" s="67"/>
      <c r="I70" s="94">
        <v>245.15</v>
      </c>
      <c r="J70" s="94"/>
    </row>
    <row r="71" spans="1:10" x14ac:dyDescent="0.25">
      <c r="A71" s="10">
        <v>44125</v>
      </c>
      <c r="B71" s="93" t="s">
        <v>66</v>
      </c>
      <c r="C71" s="93"/>
      <c r="D71" s="93" t="s">
        <v>53</v>
      </c>
      <c r="E71" s="93"/>
      <c r="F71" s="93"/>
      <c r="G71" s="67" t="s">
        <v>43</v>
      </c>
      <c r="H71" s="67"/>
      <c r="I71" s="94">
        <v>360.15</v>
      </c>
      <c r="J71" s="94"/>
    </row>
    <row r="72" spans="1:10" x14ac:dyDescent="0.25">
      <c r="A72" s="10">
        <v>44146</v>
      </c>
      <c r="B72" s="95" t="s">
        <v>70</v>
      </c>
      <c r="C72" s="96"/>
      <c r="D72" s="95" t="s">
        <v>35</v>
      </c>
      <c r="E72" s="118"/>
      <c r="F72" s="96"/>
      <c r="G72" s="97" t="s">
        <v>43</v>
      </c>
      <c r="H72" s="99"/>
      <c r="I72" s="100">
        <v>258.55</v>
      </c>
      <c r="J72" s="101"/>
    </row>
    <row r="73" spans="1:10" x14ac:dyDescent="0.25">
      <c r="A73" s="10">
        <v>44153</v>
      </c>
      <c r="B73" s="93" t="s">
        <v>67</v>
      </c>
      <c r="C73" s="93"/>
      <c r="D73" s="93" t="s">
        <v>53</v>
      </c>
      <c r="E73" s="93"/>
      <c r="F73" s="93"/>
      <c r="G73" s="67" t="s">
        <v>43</v>
      </c>
      <c r="H73" s="67"/>
      <c r="I73" s="117">
        <v>86.59</v>
      </c>
      <c r="J73" s="117"/>
    </row>
    <row r="74" spans="1:10" x14ac:dyDescent="0.25">
      <c r="A74" s="10">
        <v>44153</v>
      </c>
      <c r="B74" s="93" t="s">
        <v>68</v>
      </c>
      <c r="C74" s="93"/>
      <c r="D74" s="67" t="s">
        <v>53</v>
      </c>
      <c r="E74" s="67"/>
      <c r="F74" s="67"/>
      <c r="G74" s="67" t="s">
        <v>43</v>
      </c>
      <c r="H74" s="67"/>
      <c r="I74" s="94">
        <v>193.2</v>
      </c>
      <c r="J74" s="94"/>
    </row>
    <row r="75" spans="1:10" x14ac:dyDescent="0.25">
      <c r="A75" s="10">
        <v>44165</v>
      </c>
      <c r="B75" s="95" t="s">
        <v>71</v>
      </c>
      <c r="C75" s="96"/>
      <c r="D75" s="97" t="s">
        <v>35</v>
      </c>
      <c r="E75" s="98"/>
      <c r="F75" s="99"/>
      <c r="G75" s="97" t="s">
        <v>43</v>
      </c>
      <c r="H75" s="99"/>
      <c r="I75" s="123">
        <v>163.87</v>
      </c>
      <c r="J75" s="124"/>
    </row>
    <row r="76" spans="1:10" x14ac:dyDescent="0.25">
      <c r="A76" s="10">
        <v>44165</v>
      </c>
      <c r="B76" s="95" t="s">
        <v>72</v>
      </c>
      <c r="C76" s="96"/>
      <c r="D76" s="97" t="s">
        <v>35</v>
      </c>
      <c r="E76" s="98"/>
      <c r="F76" s="99"/>
      <c r="G76" s="97" t="s">
        <v>43</v>
      </c>
      <c r="H76" s="99"/>
      <c r="I76" s="123">
        <v>205.65</v>
      </c>
      <c r="J76" s="124"/>
    </row>
    <row r="77" spans="1:10" x14ac:dyDescent="0.25">
      <c r="A77" s="10">
        <v>44165</v>
      </c>
      <c r="B77" s="95" t="s">
        <v>73</v>
      </c>
      <c r="C77" s="96"/>
      <c r="D77" s="97" t="s">
        <v>35</v>
      </c>
      <c r="E77" s="98"/>
      <c r="F77" s="99"/>
      <c r="G77" s="97" t="s">
        <v>43</v>
      </c>
      <c r="H77" s="99"/>
      <c r="I77" s="123">
        <v>84.59</v>
      </c>
      <c r="J77" s="124"/>
    </row>
    <row r="78" spans="1:10" x14ac:dyDescent="0.25">
      <c r="A78" s="10">
        <v>44165</v>
      </c>
      <c r="B78" s="95" t="s">
        <v>74</v>
      </c>
      <c r="C78" s="96"/>
      <c r="D78" s="97" t="s">
        <v>35</v>
      </c>
      <c r="E78" s="98"/>
      <c r="F78" s="99"/>
      <c r="G78" s="97" t="s">
        <v>43</v>
      </c>
      <c r="H78" s="99"/>
      <c r="I78" s="123">
        <v>642.76</v>
      </c>
      <c r="J78" s="124"/>
    </row>
    <row r="79" spans="1:10" x14ac:dyDescent="0.25">
      <c r="A79" s="10">
        <v>44165</v>
      </c>
      <c r="B79" s="95" t="s">
        <v>75</v>
      </c>
      <c r="C79" s="96"/>
      <c r="D79" s="97" t="s">
        <v>35</v>
      </c>
      <c r="E79" s="98"/>
      <c r="F79" s="99"/>
      <c r="G79" s="97" t="s">
        <v>43</v>
      </c>
      <c r="H79" s="99"/>
      <c r="I79" s="123">
        <v>14.12</v>
      </c>
      <c r="J79" s="124"/>
    </row>
    <row r="80" spans="1:10" x14ac:dyDescent="0.25">
      <c r="A80" s="10">
        <v>44165</v>
      </c>
      <c r="B80" s="119" t="s">
        <v>76</v>
      </c>
      <c r="C80" s="120"/>
      <c r="D80" s="97" t="s">
        <v>35</v>
      </c>
      <c r="E80" s="98"/>
      <c r="F80" s="99"/>
      <c r="G80" s="121" t="s">
        <v>43</v>
      </c>
      <c r="H80" s="122"/>
      <c r="I80" s="100">
        <v>70.92</v>
      </c>
      <c r="J80" s="101"/>
    </row>
    <row r="81" spans="1:10" x14ac:dyDescent="0.25">
      <c r="A81" s="10">
        <v>44173</v>
      </c>
      <c r="B81" s="93" t="s">
        <v>69</v>
      </c>
      <c r="C81" s="93"/>
      <c r="D81" s="67" t="s">
        <v>53</v>
      </c>
      <c r="E81" s="67"/>
      <c r="F81" s="67"/>
      <c r="G81" s="67" t="s">
        <v>43</v>
      </c>
      <c r="H81" s="67"/>
      <c r="I81" s="94">
        <v>193.33</v>
      </c>
      <c r="J81" s="94"/>
    </row>
    <row r="82" spans="1:10" x14ac:dyDescent="0.25">
      <c r="A82" s="106" t="s">
        <v>36</v>
      </c>
      <c r="B82" s="107"/>
      <c r="C82" s="107"/>
      <c r="D82" s="107"/>
      <c r="E82" s="107"/>
      <c r="F82" s="107"/>
      <c r="G82" s="107"/>
      <c r="H82" s="108"/>
      <c r="I82" s="109">
        <f>SUM(I53:I81)</f>
        <v>8929.869999999999</v>
      </c>
      <c r="J82" s="110"/>
    </row>
    <row r="83" spans="1:10" x14ac:dyDescent="0.25">
      <c r="A83" s="11"/>
      <c r="B83" s="111"/>
      <c r="C83" s="111"/>
      <c r="D83" s="112"/>
      <c r="E83" s="112"/>
      <c r="F83" s="112"/>
      <c r="G83" s="112"/>
      <c r="H83" s="112"/>
      <c r="I83" s="113"/>
      <c r="J83" s="113"/>
    </row>
    <row r="84" spans="1:10" x14ac:dyDescent="0.25">
      <c r="A84" s="11"/>
      <c r="B84" s="12"/>
      <c r="C84" s="12"/>
      <c r="D84" s="13"/>
      <c r="E84" s="13"/>
      <c r="F84" s="13"/>
      <c r="G84" s="13"/>
      <c r="H84" s="13"/>
      <c r="I84" s="14"/>
      <c r="J84" s="14"/>
    </row>
    <row r="85" spans="1:10" x14ac:dyDescent="0.25">
      <c r="A85" s="102" t="s">
        <v>77</v>
      </c>
      <c r="B85" s="102"/>
      <c r="C85" s="102"/>
      <c r="D85" s="102"/>
      <c r="E85" s="102"/>
      <c r="F85" s="102"/>
      <c r="G85" s="102"/>
      <c r="H85" s="102"/>
      <c r="I85" s="102"/>
      <c r="J85" s="102"/>
    </row>
    <row r="86" spans="1:10" x14ac:dyDescent="0.25">
      <c r="A86" s="102" t="s">
        <v>37</v>
      </c>
      <c r="B86" s="102"/>
      <c r="C86" s="102"/>
      <c r="D86" s="102"/>
      <c r="E86" s="102"/>
      <c r="F86" s="102"/>
      <c r="G86" s="102"/>
      <c r="H86" s="102"/>
      <c r="I86" s="102"/>
      <c r="J86" s="102"/>
    </row>
    <row r="87" spans="1:10" x14ac:dyDescent="0.25">
      <c r="A87" s="102" t="s">
        <v>38</v>
      </c>
      <c r="B87" s="102"/>
      <c r="C87" s="102"/>
      <c r="D87" s="102"/>
      <c r="E87" s="102"/>
      <c r="F87" s="102"/>
      <c r="G87" s="102"/>
      <c r="H87" s="102"/>
      <c r="I87" s="102"/>
      <c r="J87" s="102"/>
    </row>
    <row r="88" spans="1:10" x14ac:dyDescent="0.25">
      <c r="A88" s="103" t="s">
        <v>39</v>
      </c>
      <c r="B88" s="103"/>
      <c r="C88" s="103"/>
      <c r="D88" s="103"/>
      <c r="E88" s="103"/>
      <c r="F88" s="103"/>
      <c r="G88" s="103"/>
      <c r="H88" s="103"/>
      <c r="I88" s="103"/>
      <c r="J88" s="103"/>
    </row>
  </sheetData>
  <mergeCells count="183">
    <mergeCell ref="I78:J78"/>
    <mergeCell ref="I79:J79"/>
    <mergeCell ref="D75:F75"/>
    <mergeCell ref="D76:F76"/>
    <mergeCell ref="D77:F77"/>
    <mergeCell ref="D78:F78"/>
    <mergeCell ref="D79:F79"/>
    <mergeCell ref="G75:H75"/>
    <mergeCell ref="G76:H76"/>
    <mergeCell ref="G77:H77"/>
    <mergeCell ref="G78:H78"/>
    <mergeCell ref="G79:H79"/>
    <mergeCell ref="A85:J85"/>
    <mergeCell ref="B79:C79"/>
    <mergeCell ref="B71:C71"/>
    <mergeCell ref="D71:F71"/>
    <mergeCell ref="G71:H71"/>
    <mergeCell ref="I71:J71"/>
    <mergeCell ref="B73:C73"/>
    <mergeCell ref="D73:F73"/>
    <mergeCell ref="G73:H73"/>
    <mergeCell ref="I73:J73"/>
    <mergeCell ref="B72:C72"/>
    <mergeCell ref="D72:F72"/>
    <mergeCell ref="G72:H72"/>
    <mergeCell ref="I72:J72"/>
    <mergeCell ref="B80:C80"/>
    <mergeCell ref="D80:F80"/>
    <mergeCell ref="G80:H80"/>
    <mergeCell ref="I80:J80"/>
    <mergeCell ref="B75:C75"/>
    <mergeCell ref="B76:C76"/>
    <mergeCell ref="B77:C77"/>
    <mergeCell ref="I75:J75"/>
    <mergeCell ref="I76:J76"/>
    <mergeCell ref="I77:J77"/>
    <mergeCell ref="A86:J86"/>
    <mergeCell ref="A87:J87"/>
    <mergeCell ref="A88:J88"/>
    <mergeCell ref="A26:B26"/>
    <mergeCell ref="A27:B27"/>
    <mergeCell ref="A28:B28"/>
    <mergeCell ref="A29:B29"/>
    <mergeCell ref="C26:E26"/>
    <mergeCell ref="C27:E27"/>
    <mergeCell ref="A82:H82"/>
    <mergeCell ref="I82:J82"/>
    <mergeCell ref="B83:C83"/>
    <mergeCell ref="D83:F83"/>
    <mergeCell ref="G83:H83"/>
    <mergeCell ref="I83:J83"/>
    <mergeCell ref="B74:C74"/>
    <mergeCell ref="D74:F74"/>
    <mergeCell ref="G74:H74"/>
    <mergeCell ref="I74:J74"/>
    <mergeCell ref="B81:C81"/>
    <mergeCell ref="D81:F81"/>
    <mergeCell ref="G81:H81"/>
    <mergeCell ref="I81:J81"/>
    <mergeCell ref="B78:C78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69:C69"/>
    <mergeCell ref="D69:F69"/>
    <mergeCell ref="G69:H69"/>
    <mergeCell ref="I69:J69"/>
    <mergeCell ref="B65:C65"/>
    <mergeCell ref="D65:F65"/>
    <mergeCell ref="G65:H65"/>
    <mergeCell ref="I65:J65"/>
    <mergeCell ref="B66:C66"/>
    <mergeCell ref="D66:F66"/>
    <mergeCell ref="G66:H66"/>
    <mergeCell ref="I66:J66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7:C57"/>
    <mergeCell ref="D57:F57"/>
    <mergeCell ref="G57:H57"/>
    <mergeCell ref="I57:J57"/>
    <mergeCell ref="B58:C58"/>
    <mergeCell ref="D58:F58"/>
    <mergeCell ref="G58:H58"/>
    <mergeCell ref="I58:J58"/>
    <mergeCell ref="B56:C56"/>
    <mergeCell ref="D56:F56"/>
    <mergeCell ref="G56:H56"/>
    <mergeCell ref="I56:J56"/>
    <mergeCell ref="B54:C54"/>
    <mergeCell ref="D54:F54"/>
    <mergeCell ref="G54:H54"/>
    <mergeCell ref="I54:J54"/>
    <mergeCell ref="B55:C55"/>
    <mergeCell ref="D55:F55"/>
    <mergeCell ref="G55:H55"/>
    <mergeCell ref="I55:J55"/>
    <mergeCell ref="B52:C52"/>
    <mergeCell ref="D52:F52"/>
    <mergeCell ref="G52:H52"/>
    <mergeCell ref="I52:J52"/>
    <mergeCell ref="B53:C53"/>
    <mergeCell ref="D53:F53"/>
    <mergeCell ref="G53:H53"/>
    <mergeCell ref="I53:J53"/>
    <mergeCell ref="A42:F42"/>
    <mergeCell ref="G42:J42"/>
    <mergeCell ref="A49:J49"/>
    <mergeCell ref="B51:C51"/>
    <mergeCell ref="D51:F51"/>
    <mergeCell ref="G51:H51"/>
    <mergeCell ref="I51:J51"/>
    <mergeCell ref="A39:F39"/>
    <mergeCell ref="G39:J39"/>
    <mergeCell ref="A40:F40"/>
    <mergeCell ref="G40:J40"/>
    <mergeCell ref="A41:F41"/>
    <mergeCell ref="G41:J41"/>
    <mergeCell ref="A38:C38"/>
    <mergeCell ref="D38:F38"/>
    <mergeCell ref="G38:J38"/>
    <mergeCell ref="A34:J34"/>
    <mergeCell ref="A36:J36"/>
    <mergeCell ref="A37:C37"/>
    <mergeCell ref="D37:F37"/>
    <mergeCell ref="G37:J37"/>
    <mergeCell ref="A30:H30"/>
    <mergeCell ref="I30:J30"/>
    <mergeCell ref="A31:H31"/>
    <mergeCell ref="I31:J31"/>
    <mergeCell ref="A32:H32"/>
    <mergeCell ref="I32:J32"/>
    <mergeCell ref="A25:B25"/>
    <mergeCell ref="C25:E25"/>
    <mergeCell ref="F25:H25"/>
    <mergeCell ref="I25:J25"/>
    <mergeCell ref="C28:E28"/>
    <mergeCell ref="C29:E29"/>
    <mergeCell ref="A5:J5"/>
    <mergeCell ref="A6:J6"/>
    <mergeCell ref="A7:J7"/>
    <mergeCell ref="A8:J8"/>
    <mergeCell ref="A15:J15"/>
    <mergeCell ref="A24:J24"/>
    <mergeCell ref="F26:H26"/>
    <mergeCell ref="F27:H27"/>
    <mergeCell ref="F28:H28"/>
    <mergeCell ref="F29:H29"/>
    <mergeCell ref="I26:J26"/>
    <mergeCell ref="I27:J27"/>
    <mergeCell ref="I28:J28"/>
    <mergeCell ref="I29:J2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2021-01-26T12:58:04Z</cp:lastPrinted>
  <dcterms:created xsi:type="dcterms:W3CDTF">2020-12-14T12:16:45Z</dcterms:created>
  <dcterms:modified xsi:type="dcterms:W3CDTF">2023-01-28T18:26:52Z</dcterms:modified>
</cp:coreProperties>
</file>